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iumh-my.sharepoint.com/personal/j_torregrosa_miumh_umh_es/Documents/Escritorio/"/>
    </mc:Choice>
  </mc:AlternateContent>
  <xr:revisionPtr revIDLastSave="1" documentId="8_{227125A8-ACFA-465F-BAA6-F445E68505A4}" xr6:coauthVersionLast="47" xr6:coauthVersionMax="47" xr10:uidLastSave="{47D7BA34-3E03-484E-8AC9-408D6617D141}"/>
  <bookViews>
    <workbookView xWindow="30225" yWindow="960" windowWidth="21600" windowHeight="11295" activeTab="1" xr2:uid="{00000000-000D-0000-FFFF-FFFF00000000}"/>
  </bookViews>
  <sheets>
    <sheet name="Calculo Retribución _CONTRATO" sheetId="2" r:id="rId1"/>
    <sheet name="Calculo Indemnización" sheetId="4" r:id="rId2"/>
  </sheets>
  <definedNames>
    <definedName name="_xlnm.Print_Area" localSheetId="1">'Calculo Indemnización'!$A$1:$D$15</definedName>
    <definedName name="_xlnm.Print_Area" localSheetId="0">'Calculo Retribución _CONTRATO'!$A$1:$D$30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4" l="1"/>
  <c r="B15" i="2"/>
  <c r="B8" i="4"/>
  <c r="B11" i="2"/>
  <c r="C14" i="2"/>
  <c r="D14" i="4" l="1"/>
  <c r="B14" i="2"/>
  <c r="D14" i="2" l="1"/>
  <c r="D15" i="2" l="1"/>
  <c r="D16" i="2" s="1"/>
  <c r="B22" i="2" s="1"/>
  <c r="D22" i="2" s="1"/>
  <c r="C15" i="2"/>
  <c r="C16" i="2" s="1"/>
  <c r="B21" i="2" s="1"/>
  <c r="B24" i="2"/>
  <c r="D24" i="2" s="1"/>
  <c r="B16" i="2" l="1"/>
  <c r="D21" i="2"/>
  <c r="B20" i="2" l="1"/>
  <c r="D20" i="2" s="1"/>
  <c r="D29" i="2" s="1"/>
</calcChain>
</file>

<file path=xl/sharedStrings.xml><?xml version="1.0" encoding="utf-8"?>
<sst xmlns="http://schemas.openxmlformats.org/spreadsheetml/2006/main" count="32" uniqueCount="27">
  <si>
    <t>Salario por día</t>
  </si>
  <si>
    <t>S.S. por día</t>
  </si>
  <si>
    <t>CALCULO DE COSTE DEL CONTRATO</t>
  </si>
  <si>
    <t>Ref. 31 dias</t>
  </si>
  <si>
    <t>Ref. 28 dias</t>
  </si>
  <si>
    <t>Ref. 30 dias</t>
  </si>
  <si>
    <t>CONVOCATORIA:</t>
  </si>
  <si>
    <t>Importe/dia</t>
  </si>
  <si>
    <t>Total</t>
  </si>
  <si>
    <t>Cálculo de días (Ref. 28 días)</t>
  </si>
  <si>
    <t>Cálculo de días (Ref. 30 días)</t>
  </si>
  <si>
    <t>Cálculo de días (Ref. 31 días)</t>
  </si>
  <si>
    <t xml:space="preserve">Meses completos </t>
  </si>
  <si>
    <t>NOMBRE:</t>
  </si>
  <si>
    <t>COSTE MENSUAL DEL CONTRATO:</t>
  </si>
  <si>
    <t>Retribución bruta mensual:</t>
  </si>
  <si>
    <t>Nº días</t>
  </si>
  <si>
    <t>COSTE TOTAL DEL CONTRATO PARA EL PERIODO:</t>
  </si>
  <si>
    <t>Cuota Seg.Social según tablas:</t>
  </si>
  <si>
    <t>COSTE TOTAL DE LA INDEMNIZACIÓN:</t>
  </si>
  <si>
    <t>CALCULO DE COSTE DE LA INDEMNIZACIÓN</t>
  </si>
  <si>
    <t>Fecha inicio contrato:</t>
  </si>
  <si>
    <t>Fecha Fin:</t>
  </si>
  <si>
    <t>Nº días total contrato:</t>
  </si>
  <si>
    <t>Nº días indemnización:</t>
  </si>
  <si>
    <t>Fecha inicio:</t>
  </si>
  <si>
    <t>(*)campos para introducir las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</si>
</sst>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Verdana"/>
      <family val="2"/>
    </font>
    <font>
      <sz val="11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8"/>
      <color theme="0"/>
      <name val="Verdana"/>
      <family val="2"/>
    </font>
    <font>
      <sz val="11"/>
      <color theme="0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164" fontId="3" fillId="0" borderId="6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/>
    <xf numFmtId="164" fontId="7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/>
    <xf numFmtId="164" fontId="3" fillId="0" borderId="10" xfId="0" applyNumberFormat="1" applyFont="1" applyBorder="1"/>
    <xf numFmtId="0" fontId="3" fillId="0" borderId="11" xfId="0" applyFont="1" applyBorder="1"/>
    <xf numFmtId="0" fontId="3" fillId="0" borderId="12" xfId="0" applyFont="1" applyBorder="1"/>
    <xf numFmtId="164" fontId="3" fillId="0" borderId="0" xfId="0" applyNumberFormat="1" applyFont="1" applyBorder="1" applyAlignment="1">
      <alignment wrapText="1"/>
    </xf>
    <xf numFmtId="164" fontId="3" fillId="0" borderId="9" xfId="0" applyNumberFormat="1" applyFont="1" applyBorder="1"/>
    <xf numFmtId="164" fontId="3" fillId="0" borderId="6" xfId="0" applyNumberFormat="1" applyFont="1" applyBorder="1" applyAlignment="1">
      <alignment wrapText="1"/>
    </xf>
    <xf numFmtId="164" fontId="3" fillId="0" borderId="14" xfId="0" applyNumberFormat="1" applyFont="1" applyBorder="1"/>
    <xf numFmtId="164" fontId="4" fillId="0" borderId="13" xfId="0" applyNumberFormat="1" applyFont="1" applyBorder="1"/>
    <xf numFmtId="164" fontId="3" fillId="0" borderId="5" xfId="0" applyNumberFormat="1" applyFont="1" applyBorder="1" applyAlignment="1">
      <alignment wrapText="1"/>
    </xf>
    <xf numFmtId="164" fontId="3" fillId="0" borderId="5" xfId="0" applyNumberFormat="1" applyFont="1" applyBorder="1"/>
    <xf numFmtId="164" fontId="3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5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left"/>
    </xf>
    <xf numFmtId="164" fontId="3" fillId="0" borderId="13" xfId="0" applyNumberFormat="1" applyFont="1" applyFill="1" applyBorder="1" applyAlignment="1">
      <alignment horizontal="left"/>
    </xf>
    <xf numFmtId="164" fontId="3" fillId="0" borderId="12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6" xfId="0" applyFont="1" applyBorder="1"/>
    <xf numFmtId="164" fontId="4" fillId="0" borderId="16" xfId="0" applyNumberFormat="1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164" fontId="7" fillId="0" borderId="16" xfId="0" applyNumberFormat="1" applyFont="1" applyBorder="1" applyAlignment="1">
      <alignment horizontal="left"/>
    </xf>
    <xf numFmtId="164" fontId="7" fillId="0" borderId="17" xfId="0" applyNumberFormat="1" applyFont="1" applyBorder="1" applyAlignment="1">
      <alignment horizontal="right"/>
    </xf>
    <xf numFmtId="165" fontId="8" fillId="2" borderId="0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64" fontId="10" fillId="3" borderId="15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wrapText="1"/>
    </xf>
    <xf numFmtId="164" fontId="5" fillId="0" borderId="3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4" fontId="11" fillId="0" borderId="0" xfId="0" applyNumberFormat="1" applyFont="1" applyFill="1" applyBorder="1"/>
    <xf numFmtId="2" fontId="11" fillId="0" borderId="0" xfId="0" applyNumberFormat="1" applyFont="1" applyFill="1" applyBorder="1"/>
    <xf numFmtId="4" fontId="0" fillId="0" borderId="0" xfId="0" applyNumberFormat="1" applyFill="1" applyBorder="1"/>
    <xf numFmtId="2" fontId="0" fillId="0" borderId="0" xfId="0" applyNumberFormat="1" applyFill="1" applyBorder="1"/>
    <xf numFmtId="4" fontId="1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/>
    <xf numFmtId="164" fontId="7" fillId="0" borderId="0" xfId="0" applyNumberFormat="1" applyFont="1" applyBorder="1" applyAlignment="1">
      <alignment horizontal="left" wrapText="1"/>
    </xf>
    <xf numFmtId="164" fontId="3" fillId="2" borderId="11" xfId="0" applyNumberFormat="1" applyFont="1" applyFill="1" applyBorder="1"/>
    <xf numFmtId="164" fontId="3" fillId="2" borderId="13" xfId="0" applyNumberFormat="1" applyFont="1" applyFill="1" applyBorder="1"/>
    <xf numFmtId="164" fontId="13" fillId="2" borderId="4" xfId="0" applyNumberFormat="1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 wrapText="1"/>
    </xf>
    <xf numFmtId="14" fontId="14" fillId="2" borderId="4" xfId="0" applyNumberFormat="1" applyFont="1" applyFill="1" applyBorder="1" applyAlignment="1">
      <alignment horizontal="center" wrapText="1"/>
    </xf>
    <xf numFmtId="1" fontId="14" fillId="0" borderId="0" xfId="0" applyNumberFormat="1" applyFont="1" applyBorder="1" applyAlignment="1" applyProtection="1">
      <alignment horizontal="center" wrapText="1"/>
    </xf>
    <xf numFmtId="0" fontId="3" fillId="0" borderId="6" xfId="0" applyFont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horizontal="left" wrapText="1"/>
    </xf>
    <xf numFmtId="164" fontId="7" fillId="2" borderId="0" xfId="0" applyNumberFormat="1" applyFont="1" applyFill="1" applyBorder="1" applyAlignment="1">
      <alignment horizontal="left" wrapText="1"/>
    </xf>
    <xf numFmtId="164" fontId="7" fillId="2" borderId="17" xfId="0" applyNumberFormat="1" applyFont="1" applyFill="1" applyBorder="1" applyAlignment="1">
      <alignment horizontal="left" wrapText="1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14" fontId="14" fillId="2" borderId="4" xfId="0" applyNumberFormat="1" applyFont="1" applyFill="1" applyBorder="1" applyAlignment="1" applyProtection="1">
      <alignment horizontal="center" wrapText="1"/>
      <protection locked="0"/>
    </xf>
    <xf numFmtId="14" fontId="14" fillId="2" borderId="4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4" fontId="14" fillId="0" borderId="17" xfId="0" applyNumberFormat="1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164" fontId="14" fillId="2" borderId="4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4" fillId="0" borderId="17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7" fillId="0" borderId="16" xfId="0" applyNumberFormat="1" applyFont="1" applyBorder="1" applyAlignment="1" applyProtection="1">
      <alignment horizontal="left"/>
      <protection locked="0"/>
    </xf>
    <xf numFmtId="164" fontId="7" fillId="0" borderId="0" xfId="0" applyNumberFormat="1" applyFont="1" applyBorder="1" applyAlignment="1" applyProtection="1">
      <alignment horizontal="left" wrapText="1"/>
      <protection locked="0"/>
    </xf>
    <xf numFmtId="164" fontId="7" fillId="0" borderId="0" xfId="0" applyNumberFormat="1" applyFont="1" applyBorder="1" applyAlignment="1" applyProtection="1">
      <alignment horizontal="left"/>
      <protection locked="0"/>
    </xf>
    <xf numFmtId="164" fontId="7" fillId="0" borderId="17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Protection="1">
      <protection locked="0"/>
    </xf>
    <xf numFmtId="0" fontId="6" fillId="0" borderId="17" xfId="0" applyFont="1" applyBorder="1" applyProtection="1">
      <protection locked="0"/>
    </xf>
    <xf numFmtId="164" fontId="6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" fontId="11" fillId="0" borderId="0" xfId="0" applyNumberFormat="1" applyFont="1" applyFill="1" applyBorder="1" applyProtection="1">
      <protection locked="0"/>
    </xf>
    <xf numFmtId="2" fontId="11" fillId="0" borderId="0" xfId="0" applyNumberFormat="1" applyFon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vertical="center" wrapText="1"/>
    </xf>
    <xf numFmtId="164" fontId="13" fillId="2" borderId="4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164" fontId="5" fillId="0" borderId="3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1614406</xdr:colOff>
      <xdr:row>0</xdr:row>
      <xdr:rowOff>0</xdr:rowOff>
    </xdr:from>
    <xdr:to>
      <xdr:col>2</xdr:col>
      <xdr:colOff>992859</xdr:colOff>
      <xdr:row>0</xdr:row>
      <xdr:rowOff>1057435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326"/>
        <a:stretch/>
      </xdr:blipFill>
      <xdr:spPr>
        <a:xfrm>
          <a:off x="1614406" y="0"/>
          <a:ext cx="3156165" cy="1057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1614406</xdr:colOff>
      <xdr:row>0</xdr:row>
      <xdr:rowOff>0</xdr:rowOff>
    </xdr:from>
    <xdr:to>
      <xdr:col>2</xdr:col>
      <xdr:colOff>992859</xdr:colOff>
      <xdr:row>0</xdr:row>
      <xdr:rowOff>1057435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123614-BC8A-4B34-A0DF-1644D8827A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326"/>
        <a:stretch/>
      </xdr:blipFill>
      <xdr:spPr>
        <a:xfrm>
          <a:off x="1614406" y="0"/>
          <a:ext cx="3165593" cy="1057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view="pageLayout" topLeftCell="A13" zoomScale="118" zoomScaleNormal="100" zoomScalePageLayoutView="118" workbookViewId="0">
      <selection activeCell="B23" sqref="B23"/>
    </sheetView>
  </sheetViews>
  <sheetFormatPr baseColWidth="10" defaultColWidth="11.42578125" defaultRowHeight="14.25" x14ac:dyDescent="0.2"/>
  <cols>
    <col min="1" max="1" width="35.5703125" style="1" customWidth="1"/>
    <col min="2" max="2" width="17.28515625" style="12" customWidth="1"/>
    <col min="3" max="3" width="19.28515625" style="1" customWidth="1"/>
    <col min="4" max="4" width="20.7109375" style="1" bestFit="1" customWidth="1"/>
    <col min="5" max="16384" width="11.42578125" style="1"/>
  </cols>
  <sheetData>
    <row r="1" spans="1:8" ht="84" customHeight="1" x14ac:dyDescent="0.2">
      <c r="A1" s="78"/>
      <c r="B1" s="78"/>
      <c r="C1" s="78"/>
      <c r="D1" s="78"/>
    </row>
    <row r="2" spans="1:8" ht="40.5" customHeight="1" thickBot="1" x14ac:dyDescent="0.25">
      <c r="A2" s="79" t="s">
        <v>2</v>
      </c>
      <c r="B2" s="80"/>
      <c r="C2" s="80"/>
      <c r="D2" s="81"/>
    </row>
    <row r="3" spans="1:8" ht="23.25" thickTop="1" x14ac:dyDescent="0.3">
      <c r="A3" s="35"/>
      <c r="B3" s="36"/>
      <c r="C3" s="37"/>
      <c r="D3" s="38"/>
    </row>
    <row r="4" spans="1:8" s="61" customFormat="1" ht="35.25" customHeight="1" x14ac:dyDescent="0.25">
      <c r="A4" s="60" t="s">
        <v>6</v>
      </c>
      <c r="B4" s="84"/>
      <c r="C4" s="84"/>
      <c r="D4" s="85"/>
    </row>
    <row r="5" spans="1:8" s="61" customFormat="1" ht="24.75" customHeight="1" x14ac:dyDescent="0.25">
      <c r="A5" s="60" t="s">
        <v>13</v>
      </c>
      <c r="B5" s="84"/>
      <c r="C5" s="84"/>
      <c r="D5" s="85"/>
    </row>
    <row r="6" spans="1:8" ht="15" x14ac:dyDescent="0.2">
      <c r="A6" s="75" t="s">
        <v>25</v>
      </c>
      <c r="B6" s="76"/>
      <c r="C6" s="75" t="s">
        <v>22</v>
      </c>
      <c r="D6" s="76"/>
    </row>
    <row r="7" spans="1:8" ht="22.5" x14ac:dyDescent="0.3">
      <c r="A7" s="39"/>
      <c r="B7" s="40"/>
      <c r="C7" s="41"/>
      <c r="D7" s="42"/>
    </row>
    <row r="8" spans="1:8" ht="23.25" thickBot="1" x14ac:dyDescent="0.35">
      <c r="A8" s="60"/>
      <c r="B8" s="36"/>
      <c r="C8" s="5"/>
      <c r="D8" s="38"/>
    </row>
    <row r="9" spans="1:8" ht="20.25" customHeight="1" x14ac:dyDescent="0.2">
      <c r="A9" s="13" t="s">
        <v>15</v>
      </c>
      <c r="B9" s="72">
        <v>0</v>
      </c>
      <c r="C9" s="2"/>
      <c r="D9" s="43"/>
      <c r="G9" s="2"/>
      <c r="H9" s="2"/>
    </row>
    <row r="10" spans="1:8" ht="19.5" customHeight="1" thickBot="1" x14ac:dyDescent="0.25">
      <c r="A10" s="14" t="s">
        <v>18</v>
      </c>
      <c r="B10" s="73">
        <v>0</v>
      </c>
      <c r="C10" s="2"/>
      <c r="D10" s="43"/>
      <c r="G10" s="2"/>
      <c r="H10" s="2"/>
    </row>
    <row r="11" spans="1:8" ht="23.25" customHeight="1" thickBot="1" x14ac:dyDescent="0.25">
      <c r="A11" s="15" t="s">
        <v>14</v>
      </c>
      <c r="B11" s="16">
        <f>SUM(B9:B10)</f>
        <v>0</v>
      </c>
      <c r="C11" s="2"/>
      <c r="D11" s="43"/>
      <c r="G11" s="2"/>
      <c r="H11" s="2"/>
    </row>
    <row r="12" spans="1:8" ht="33.75" customHeight="1" thickBot="1" x14ac:dyDescent="0.25">
      <c r="A12" s="44"/>
      <c r="B12" s="11"/>
      <c r="C12" s="9"/>
      <c r="D12" s="43"/>
      <c r="G12" s="2"/>
      <c r="H12" s="2"/>
    </row>
    <row r="13" spans="1:8" ht="21" customHeight="1" thickBot="1" x14ac:dyDescent="0.25">
      <c r="A13" s="17"/>
      <c r="B13" s="52" t="s">
        <v>4</v>
      </c>
      <c r="C13" s="53" t="s">
        <v>5</v>
      </c>
      <c r="D13" s="54" t="s">
        <v>3</v>
      </c>
      <c r="G13" s="2"/>
      <c r="H13" s="2"/>
    </row>
    <row r="14" spans="1:8" ht="15" thickTop="1" x14ac:dyDescent="0.2">
      <c r="A14" s="18" t="s">
        <v>0</v>
      </c>
      <c r="B14" s="19">
        <f>B9/28</f>
        <v>0</v>
      </c>
      <c r="C14" s="3">
        <f>B9/30</f>
        <v>0</v>
      </c>
      <c r="D14" s="20">
        <f>B9/31</f>
        <v>0</v>
      </c>
      <c r="G14" s="2"/>
      <c r="H14" s="2"/>
    </row>
    <row r="15" spans="1:8" x14ac:dyDescent="0.2">
      <c r="A15" s="34" t="s">
        <v>1</v>
      </c>
      <c r="B15" s="21">
        <f>B10/30</f>
        <v>0</v>
      </c>
      <c r="C15" s="4">
        <f>B10/30</f>
        <v>0</v>
      </c>
      <c r="D15" s="22">
        <f>B10/30</f>
        <v>0</v>
      </c>
      <c r="G15" s="2"/>
      <c r="H15" s="2"/>
    </row>
    <row r="16" spans="1:8" ht="15" thickBot="1" x14ac:dyDescent="0.25">
      <c r="A16" s="23"/>
      <c r="B16" s="24">
        <f>SUM(B14:B15)</f>
        <v>0</v>
      </c>
      <c r="C16" s="25">
        <f>SUM(C14:C15)</f>
        <v>0</v>
      </c>
      <c r="D16" s="16">
        <f>SUM(D14:D15)</f>
        <v>0</v>
      </c>
    </row>
    <row r="17" spans="1:4" x14ac:dyDescent="0.2">
      <c r="A17" s="45"/>
      <c r="B17" s="26"/>
      <c r="C17" s="5"/>
      <c r="D17" s="46"/>
    </row>
    <row r="18" spans="1:4" ht="15" thickBot="1" x14ac:dyDescent="0.25">
      <c r="A18" s="45"/>
      <c r="B18" s="27"/>
      <c r="C18" s="6"/>
      <c r="D18" s="47"/>
    </row>
    <row r="19" spans="1:4" ht="26.25" customHeight="1" thickBot="1" x14ac:dyDescent="0.25">
      <c r="A19" s="31"/>
      <c r="B19" s="55" t="s">
        <v>7</v>
      </c>
      <c r="C19" s="56" t="s">
        <v>16</v>
      </c>
      <c r="D19" s="57" t="s">
        <v>8</v>
      </c>
    </row>
    <row r="20" spans="1:4" ht="23.25" customHeight="1" thickTop="1" x14ac:dyDescent="0.2">
      <c r="A20" s="32" t="s">
        <v>9</v>
      </c>
      <c r="B20" s="19">
        <f>$B$16</f>
        <v>0</v>
      </c>
      <c r="C20" s="50">
        <v>0</v>
      </c>
      <c r="D20" s="20">
        <f>B20*C20</f>
        <v>0</v>
      </c>
    </row>
    <row r="21" spans="1:4" ht="23.25" customHeight="1" x14ac:dyDescent="0.2">
      <c r="A21" s="32" t="s">
        <v>10</v>
      </c>
      <c r="B21" s="19">
        <f>$C$16</f>
        <v>0</v>
      </c>
      <c r="C21" s="50">
        <v>0</v>
      </c>
      <c r="D21" s="20">
        <f>B21*C21</f>
        <v>0</v>
      </c>
    </row>
    <row r="22" spans="1:4" ht="23.25" customHeight="1" x14ac:dyDescent="0.2">
      <c r="A22" s="32" t="s">
        <v>11</v>
      </c>
      <c r="B22" s="19">
        <f>$D$16</f>
        <v>0</v>
      </c>
      <c r="C22" s="50">
        <v>0</v>
      </c>
      <c r="D22" s="20">
        <f>B22*C22</f>
        <v>0</v>
      </c>
    </row>
    <row r="23" spans="1:4" ht="23.25" customHeight="1" x14ac:dyDescent="0.2">
      <c r="A23" s="32"/>
      <c r="B23" s="28"/>
      <c r="C23" s="7"/>
      <c r="D23" s="20"/>
    </row>
    <row r="24" spans="1:4" ht="23.25" customHeight="1" thickBot="1" x14ac:dyDescent="0.25">
      <c r="A24" s="33" t="s">
        <v>12</v>
      </c>
      <c r="B24" s="29">
        <f>$B$11</f>
        <v>0</v>
      </c>
      <c r="C24" s="51">
        <v>0</v>
      </c>
      <c r="D24" s="30">
        <f>B24*C24</f>
        <v>0</v>
      </c>
    </row>
    <row r="25" spans="1:4" x14ac:dyDescent="0.2">
      <c r="A25" s="48"/>
      <c r="B25" s="71"/>
      <c r="C25" s="10"/>
      <c r="D25" s="49"/>
    </row>
    <row r="26" spans="1:4" ht="15" customHeight="1" x14ac:dyDescent="0.2">
      <c r="A26" s="74" t="s">
        <v>26</v>
      </c>
      <c r="B26" s="86"/>
      <c r="C26" s="87"/>
      <c r="D26" s="88"/>
    </row>
    <row r="27" spans="1:4" x14ac:dyDescent="0.2">
      <c r="A27" s="48"/>
      <c r="B27" s="71"/>
      <c r="C27" s="10"/>
      <c r="D27" s="49"/>
    </row>
    <row r="28" spans="1:4" ht="15" thickBot="1" x14ac:dyDescent="0.25">
      <c r="A28" s="44"/>
      <c r="B28" s="11"/>
      <c r="C28" s="8"/>
      <c r="D28" s="43"/>
    </row>
    <row r="29" spans="1:4" ht="33.75" customHeight="1" thickBot="1" x14ac:dyDescent="0.25">
      <c r="A29" s="82" t="s">
        <v>17</v>
      </c>
      <c r="B29" s="83"/>
      <c r="C29" s="83"/>
      <c r="D29" s="59">
        <f>SUM(D20:D24)</f>
        <v>0</v>
      </c>
    </row>
    <row r="30" spans="1:4" x14ac:dyDescent="0.2">
      <c r="A30" s="8"/>
      <c r="B30" s="58"/>
      <c r="C30" s="8"/>
      <c r="D30" s="8"/>
    </row>
    <row r="31" spans="1:4" ht="15" x14ac:dyDescent="0.25">
      <c r="A31" s="62"/>
      <c r="B31" s="63"/>
      <c r="C31" s="63"/>
      <c r="D31" s="63"/>
    </row>
    <row r="32" spans="1:4" ht="15" x14ac:dyDescent="0.25">
      <c r="A32" s="64"/>
      <c r="B32" s="63"/>
      <c r="C32" s="63"/>
      <c r="D32" s="63"/>
    </row>
    <row r="33" spans="1:4" ht="15" x14ac:dyDescent="0.25">
      <c r="A33" s="64"/>
      <c r="B33" s="65"/>
      <c r="C33" s="65"/>
      <c r="D33" s="66"/>
    </row>
    <row r="34" spans="1:4" ht="15" x14ac:dyDescent="0.25">
      <c r="A34" s="64"/>
      <c r="B34" s="67"/>
      <c r="C34" s="67"/>
      <c r="D34" s="68"/>
    </row>
    <row r="35" spans="1:4" ht="15" x14ac:dyDescent="0.25">
      <c r="A35" s="64"/>
      <c r="B35" s="67"/>
      <c r="C35" s="67"/>
      <c r="D35" s="68"/>
    </row>
    <row r="36" spans="1:4" ht="15" x14ac:dyDescent="0.25">
      <c r="A36" s="64"/>
      <c r="B36" s="67"/>
      <c r="C36" s="67"/>
      <c r="D36" s="68"/>
    </row>
    <row r="37" spans="1:4" ht="15" x14ac:dyDescent="0.25">
      <c r="A37" s="64"/>
      <c r="B37" s="67"/>
      <c r="C37" s="65"/>
      <c r="D37" s="66"/>
    </row>
    <row r="38" spans="1:4" ht="15" x14ac:dyDescent="0.25">
      <c r="A38" s="64"/>
      <c r="B38" s="67"/>
      <c r="C38" s="69"/>
      <c r="D38" s="70"/>
    </row>
  </sheetData>
  <mergeCells count="6">
    <mergeCell ref="A1:D1"/>
    <mergeCell ref="A2:D2"/>
    <mergeCell ref="A29:C29"/>
    <mergeCell ref="B4:D4"/>
    <mergeCell ref="B5:D5"/>
    <mergeCell ref="B26:D26"/>
  </mergeCells>
  <pageMargins left="0.57979559748427678" right="0.21186440677966101" top="0.26533018867924529" bottom="0.11458333333333333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0BA1-0E89-4D1D-8B58-261E230BAE88}">
  <dimension ref="A1:H23"/>
  <sheetViews>
    <sheetView tabSelected="1" view="pageLayout" topLeftCell="A4" zoomScale="118" zoomScaleNormal="100" zoomScalePageLayoutView="118" workbookViewId="0">
      <selection activeCell="B5" sqref="B5:D5"/>
    </sheetView>
  </sheetViews>
  <sheetFormatPr baseColWidth="10" defaultColWidth="11.42578125" defaultRowHeight="14.25" x14ac:dyDescent="0.2"/>
  <cols>
    <col min="1" max="1" width="35.5703125" style="90" customWidth="1"/>
    <col min="2" max="2" width="17.28515625" style="126" customWidth="1"/>
    <col min="3" max="3" width="19.28515625" style="90" customWidth="1"/>
    <col min="4" max="4" width="20.7109375" style="90" bestFit="1" customWidth="1"/>
    <col min="5" max="16384" width="11.42578125" style="90"/>
  </cols>
  <sheetData>
    <row r="1" spans="1:8" ht="84" customHeight="1" x14ac:dyDescent="0.2">
      <c r="A1" s="89"/>
      <c r="B1" s="89"/>
      <c r="C1" s="89"/>
      <c r="D1" s="89"/>
    </row>
    <row r="2" spans="1:8" ht="40.5" customHeight="1" thickBot="1" x14ac:dyDescent="0.25">
      <c r="A2" s="127" t="s">
        <v>20</v>
      </c>
      <c r="B2" s="128"/>
      <c r="C2" s="128"/>
      <c r="D2" s="129"/>
    </row>
    <row r="3" spans="1:8" ht="23.25" thickTop="1" x14ac:dyDescent="0.3">
      <c r="A3" s="130"/>
      <c r="B3" s="131"/>
      <c r="C3" s="132"/>
      <c r="D3" s="133"/>
    </row>
    <row r="4" spans="1:8" s="94" customFormat="1" ht="35.25" customHeight="1" x14ac:dyDescent="0.25">
      <c r="A4" s="134" t="s">
        <v>6</v>
      </c>
      <c r="B4" s="92"/>
      <c r="C4" s="92"/>
      <c r="D4" s="93"/>
    </row>
    <row r="5" spans="1:8" s="94" customFormat="1" ht="24.75" customHeight="1" x14ac:dyDescent="0.25">
      <c r="A5" s="134" t="s">
        <v>13</v>
      </c>
      <c r="B5" s="95"/>
      <c r="C5" s="95"/>
      <c r="D5" s="96"/>
    </row>
    <row r="6" spans="1:8" s="94" customFormat="1" ht="24.75" customHeight="1" x14ac:dyDescent="0.25">
      <c r="A6" s="91"/>
      <c r="B6" s="97"/>
      <c r="C6" s="97"/>
      <c r="D6" s="98"/>
    </row>
    <row r="7" spans="1:8" ht="22.9" customHeight="1" x14ac:dyDescent="0.2">
      <c r="A7" s="135" t="s">
        <v>21</v>
      </c>
      <c r="B7" s="99"/>
      <c r="C7" s="135" t="s">
        <v>22</v>
      </c>
      <c r="D7" s="100"/>
    </row>
    <row r="8" spans="1:8" ht="22.9" customHeight="1" x14ac:dyDescent="0.2">
      <c r="A8" s="136" t="s">
        <v>23</v>
      </c>
      <c r="B8" s="77">
        <f>D7-B7+1</f>
        <v>1</v>
      </c>
      <c r="C8" s="101"/>
      <c r="D8" s="102"/>
    </row>
    <row r="9" spans="1:8" ht="15" x14ac:dyDescent="0.2">
      <c r="A9" s="136" t="s">
        <v>24</v>
      </c>
      <c r="B9" s="77">
        <f>B8*20/365</f>
        <v>5.4794520547945202E-2</v>
      </c>
      <c r="C9" s="101"/>
      <c r="D9" s="103"/>
    </row>
    <row r="10" spans="1:8" ht="20.25" customHeight="1" x14ac:dyDescent="0.2">
      <c r="A10" s="137" t="s">
        <v>15</v>
      </c>
      <c r="B10" s="104"/>
      <c r="C10" s="105"/>
      <c r="D10" s="106"/>
      <c r="G10" s="107"/>
      <c r="H10" s="107"/>
    </row>
    <row r="11" spans="1:8" x14ac:dyDescent="0.2">
      <c r="A11" s="108"/>
      <c r="B11" s="109"/>
      <c r="C11" s="110"/>
      <c r="D11" s="111"/>
    </row>
    <row r="12" spans="1:8" x14ac:dyDescent="0.2">
      <c r="A12" s="138" t="s">
        <v>26</v>
      </c>
      <c r="B12" s="109"/>
      <c r="C12" s="110"/>
      <c r="D12" s="111"/>
    </row>
    <row r="13" spans="1:8" ht="15" thickBot="1" x14ac:dyDescent="0.25">
      <c r="A13" s="112"/>
      <c r="B13" s="113"/>
      <c r="C13" s="114"/>
      <c r="D13" s="115"/>
    </row>
    <row r="14" spans="1:8" ht="33.75" customHeight="1" thickBot="1" x14ac:dyDescent="0.25">
      <c r="A14" s="139" t="s">
        <v>19</v>
      </c>
      <c r="B14" s="140"/>
      <c r="C14" s="140"/>
      <c r="D14" s="141">
        <f>B10/30*B9</f>
        <v>0</v>
      </c>
    </row>
    <row r="15" spans="1:8" x14ac:dyDescent="0.2">
      <c r="A15" s="114"/>
      <c r="B15" s="116"/>
      <c r="C15" s="114"/>
      <c r="D15" s="114"/>
    </row>
    <row r="16" spans="1:8" ht="15" x14ac:dyDescent="0.25">
      <c r="A16" s="117"/>
      <c r="B16" s="118"/>
      <c r="C16" s="118"/>
      <c r="D16" s="118"/>
    </row>
    <row r="17" spans="1:4" ht="15" x14ac:dyDescent="0.25">
      <c r="A17" s="119"/>
      <c r="B17" s="118"/>
      <c r="C17" s="118"/>
      <c r="D17" s="118"/>
    </row>
    <row r="18" spans="1:4" ht="15" x14ac:dyDescent="0.25">
      <c r="A18" s="119"/>
      <c r="B18" s="120"/>
      <c r="C18" s="120"/>
      <c r="D18" s="121"/>
    </row>
    <row r="19" spans="1:4" ht="15" x14ac:dyDescent="0.25">
      <c r="A19" s="119"/>
      <c r="B19" s="122"/>
      <c r="C19" s="122"/>
      <c r="D19" s="123"/>
    </row>
    <row r="20" spans="1:4" ht="15" x14ac:dyDescent="0.25">
      <c r="A20" s="119"/>
      <c r="B20" s="122"/>
      <c r="C20" s="122"/>
      <c r="D20" s="123"/>
    </row>
    <row r="21" spans="1:4" ht="15" x14ac:dyDescent="0.25">
      <c r="A21" s="119"/>
      <c r="B21" s="122"/>
      <c r="C21" s="122"/>
      <c r="D21" s="123"/>
    </row>
    <row r="22" spans="1:4" ht="15" x14ac:dyDescent="0.25">
      <c r="A22" s="119"/>
      <c r="B22" s="122"/>
      <c r="C22" s="120"/>
      <c r="D22" s="121"/>
    </row>
    <row r="23" spans="1:4" ht="15" x14ac:dyDescent="0.25">
      <c r="A23" s="119"/>
      <c r="B23" s="122"/>
      <c r="C23" s="124"/>
      <c r="D23" s="125"/>
    </row>
  </sheetData>
  <sheetProtection algorithmName="SHA-512" hashValue="ubshYoY1A5WiqoF9rQc33prGXmhSkmduL4A/tJaieuj2YDtu+vN0MTUw2RdIZEM54iFZR5oROoI+DuAOdEHLAw==" saltValue="Dmld1WcEVydG1tWxn8OFgg==" spinCount="100000" sheet="1" objects="1" scenarios="1"/>
  <mergeCells count="5">
    <mergeCell ref="A1:D1"/>
    <mergeCell ref="A2:D2"/>
    <mergeCell ref="B4:D4"/>
    <mergeCell ref="B5:D5"/>
    <mergeCell ref="A14:C14"/>
  </mergeCells>
  <pageMargins left="0.57979559748427678" right="0.21186440677966101" top="0.26533018867924529" bottom="0.11458333333333333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Calculo Retribución _CONTRATO</vt:lpstr>
      <vt:lpstr>Calculo Indemnización</vt:lpstr>
      <vt:lpstr>'Calculo Indemnización'!Área_de_impresión</vt:lpstr>
      <vt:lpstr>'Calculo Retribución _CONTRATO'!Área_de_impresión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gcremades@umh.es</dc:creator>
  <cp:lastModifiedBy>Torregrosa Anton, Jorge</cp:lastModifiedBy>
  <cp:lastPrinted>2017-03-16T13:36:27Z</cp:lastPrinted>
  <dcterms:created xsi:type="dcterms:W3CDTF">2015-10-02T10:22:22Z</dcterms:created>
  <dcterms:modified xsi:type="dcterms:W3CDTF">2022-12-09T12:17:53Z</dcterms:modified>
</cp:coreProperties>
</file>